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'Лист1'!$A$1:$J$12</definedName>
    <definedName name="Excel_BuiltIn_Print_Area" localSheetId="0">'Лист1'!$A$1:$I$12</definedName>
  </definedNames>
  <calcPr fullCalcOnLoad="1"/>
</workbook>
</file>

<file path=xl/sharedStrings.xml><?xml version="1.0" encoding="utf-8"?>
<sst xmlns="http://schemas.openxmlformats.org/spreadsheetml/2006/main" count="32" uniqueCount="18">
  <si>
    <t xml:space="preserve">Приложение №9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от ___________ № _______ </t>
  </si>
  <si>
    <t>Программа муниципальных внутренних заимствований города Обнинска на 2021 год и плановый период 2022 и 2023 годов</t>
  </si>
  <si>
    <t>( руб.)</t>
  </si>
  <si>
    <t>Вид  муниципальных заимствований</t>
  </si>
  <si>
    <t>2021 год</t>
  </si>
  <si>
    <t>Предельные сроки погашения</t>
  </si>
  <si>
    <t>2022 год</t>
  </si>
  <si>
    <t>2023 год</t>
  </si>
  <si>
    <t xml:space="preserve">Привлечение </t>
  </si>
  <si>
    <t xml:space="preserve">Погашение </t>
  </si>
  <si>
    <t>Кредиты, полученные от кредитных организаций в валюте Российской Федерации</t>
  </si>
  <si>
    <t>2024 год</t>
  </si>
  <si>
    <t>2025 год</t>
  </si>
  <si>
    <t>2026 год</t>
  </si>
  <si>
    <t>Бюджетные кредиты из других бюджетов бюджетной системы Российской Федерации</t>
  </si>
  <si>
    <t>-</t>
  </si>
  <si>
    <t>в т.ч. бюджетные кредиты на пополнение остатка средств на едином  счете бюджета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</si>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</sst>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Cambria"/>
      <family val="1"/>
    </font>
    <font>
      <i/>
      <sz val="10"/>
      <name val="Cambri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wrapText="1"/>
    </xf>
    <xf numFmtId="164" fontId="5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center" vertical="top"/>
    </xf>
    <xf numFmtId="164" fontId="2" fillId="0" borderId="0" xfId="0" applyFont="1" applyFill="1" applyAlignment="1">
      <alignment horizontal="center" vertical="top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4" fontId="7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5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40.00390625" style="1" customWidth="1"/>
    <col min="2" max="2" width="16.625" style="1" customWidth="1"/>
    <col min="3" max="3" width="15.50390625" style="1" customWidth="1"/>
    <col min="4" max="4" width="14.50390625" style="1" customWidth="1"/>
    <col min="5" max="5" width="16.00390625" style="1" customWidth="1"/>
    <col min="6" max="6" width="16.25390625" style="1" customWidth="1"/>
    <col min="7" max="7" width="14.00390625" style="1" customWidth="1"/>
    <col min="8" max="8" width="16.25390625" style="1" customWidth="1"/>
    <col min="9" max="9" width="16.875" style="1" customWidth="1"/>
    <col min="10" max="10" width="13.75390625" style="1" customWidth="1"/>
    <col min="11" max="11" width="15.875" style="1" customWidth="1"/>
    <col min="12" max="17" width="9.00390625" style="1" customWidth="1"/>
    <col min="18" max="16384" width="9.00390625" style="2" customWidth="1"/>
  </cols>
  <sheetData>
    <row r="1" spans="2:11" ht="75" customHeight="1">
      <c r="B1" s="3"/>
      <c r="C1" s="3"/>
      <c r="D1" s="3"/>
      <c r="F1" s="2"/>
      <c r="G1" s="2"/>
      <c r="H1" s="4" t="s">
        <v>0</v>
      </c>
      <c r="I1" s="4"/>
      <c r="J1" s="4"/>
      <c r="K1" s="4"/>
    </row>
    <row r="2" spans="2:9" ht="15.75" customHeight="1">
      <c r="B2" s="3"/>
      <c r="C2" s="3"/>
      <c r="D2" s="3"/>
      <c r="F2" s="2"/>
      <c r="G2" s="2"/>
      <c r="H2" s="5"/>
      <c r="I2" s="5"/>
    </row>
    <row r="5" spans="1:10" ht="35.25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</row>
    <row r="6" spans="1:10" ht="16.5" customHeight="1">
      <c r="A6" s="7"/>
      <c r="B6" s="7"/>
      <c r="C6" s="7"/>
      <c r="D6" s="7"/>
      <c r="E6" s="7"/>
      <c r="F6" s="7"/>
      <c r="G6" s="7"/>
      <c r="H6" s="7"/>
      <c r="I6" s="8" t="s">
        <v>2</v>
      </c>
      <c r="J6" s="7"/>
    </row>
    <row r="7" spans="1:10" ht="15.75" customHeight="1">
      <c r="A7" s="9" t="s">
        <v>3</v>
      </c>
      <c r="B7" s="10" t="s">
        <v>4</v>
      </c>
      <c r="C7" s="10"/>
      <c r="D7" s="11" t="s">
        <v>5</v>
      </c>
      <c r="E7" s="10" t="s">
        <v>6</v>
      </c>
      <c r="F7" s="10"/>
      <c r="G7" s="11" t="s">
        <v>5</v>
      </c>
      <c r="H7" s="12" t="s">
        <v>7</v>
      </c>
      <c r="I7" s="12"/>
      <c r="J7" s="11" t="s">
        <v>5</v>
      </c>
    </row>
    <row r="8" spans="1:10" ht="36" customHeight="1">
      <c r="A8" s="9"/>
      <c r="B8" s="13" t="s">
        <v>8</v>
      </c>
      <c r="C8" s="13" t="s">
        <v>9</v>
      </c>
      <c r="D8" s="11"/>
      <c r="E8" s="13" t="s">
        <v>8</v>
      </c>
      <c r="F8" s="13" t="s">
        <v>9</v>
      </c>
      <c r="G8" s="11"/>
      <c r="H8" s="13" t="s">
        <v>8</v>
      </c>
      <c r="I8" s="13" t="s">
        <v>9</v>
      </c>
      <c r="J8" s="11"/>
    </row>
    <row r="9" spans="1:10" ht="51" customHeight="1">
      <c r="A9" s="14" t="s">
        <v>10</v>
      </c>
      <c r="B9" s="15">
        <f>499834152.77-19667271.95</f>
        <v>480166880.82</v>
      </c>
      <c r="C9" s="15">
        <v>300000000</v>
      </c>
      <c r="D9" s="16" t="s">
        <v>11</v>
      </c>
      <c r="E9" s="15">
        <f>603133547.77-19667271.95</f>
        <v>583466275.8199999</v>
      </c>
      <c r="F9" s="15">
        <f>499834152.77-19667271.95</f>
        <v>480166880.82</v>
      </c>
      <c r="G9" s="16" t="s">
        <v>12</v>
      </c>
      <c r="H9" s="15">
        <f>666151063.39-19667271.95</f>
        <v>646483791.4399999</v>
      </c>
      <c r="I9" s="15">
        <f>603133547.77-19667271.95</f>
        <v>583466275.8199999</v>
      </c>
      <c r="J9" s="15" t="s">
        <v>13</v>
      </c>
    </row>
    <row r="10" spans="1:17" s="17" customFormat="1" ht="43.5" customHeight="1">
      <c r="A10" s="14" t="s">
        <v>14</v>
      </c>
      <c r="B10" s="15">
        <v>184056500</v>
      </c>
      <c r="C10" s="15">
        <v>184056500</v>
      </c>
      <c r="D10" s="16" t="s">
        <v>15</v>
      </c>
      <c r="E10" s="15">
        <v>196140250</v>
      </c>
      <c r="F10" s="15">
        <v>196140250</v>
      </c>
      <c r="G10" s="16" t="s">
        <v>15</v>
      </c>
      <c r="H10" s="15">
        <v>209797000</v>
      </c>
      <c r="I10" s="15">
        <f>209797000</f>
        <v>209797000</v>
      </c>
      <c r="J10" s="15" t="s">
        <v>15</v>
      </c>
      <c r="K10" s="1"/>
      <c r="L10" s="1"/>
      <c r="M10" s="1"/>
      <c r="N10" s="1"/>
      <c r="O10" s="1"/>
      <c r="P10" s="1"/>
      <c r="Q10" s="1"/>
    </row>
    <row r="11" spans="1:17" s="22" customFormat="1" ht="47.25">
      <c r="A11" s="18" t="s">
        <v>16</v>
      </c>
      <c r="B11" s="19">
        <v>184056500</v>
      </c>
      <c r="C11" s="19">
        <v>184056500</v>
      </c>
      <c r="D11" s="20" t="s">
        <v>4</v>
      </c>
      <c r="E11" s="19">
        <v>196140250</v>
      </c>
      <c r="F11" s="19">
        <v>196140250</v>
      </c>
      <c r="G11" s="20" t="s">
        <v>6</v>
      </c>
      <c r="H11" s="19">
        <v>209797000</v>
      </c>
      <c r="I11" s="19">
        <v>209797000</v>
      </c>
      <c r="J11" s="20" t="s">
        <v>7</v>
      </c>
      <c r="K11" s="21"/>
      <c r="L11" s="21"/>
      <c r="M11" s="21"/>
      <c r="N11" s="21"/>
      <c r="O11" s="21"/>
      <c r="P11" s="21"/>
      <c r="Q11" s="21"/>
    </row>
    <row r="12" spans="1:10" ht="18.75">
      <c r="A12" s="23" t="s">
        <v>17</v>
      </c>
      <c r="B12" s="24">
        <f>SUM(B9:B10)</f>
        <v>664223380.8199999</v>
      </c>
      <c r="C12" s="24">
        <f>SUM(C9:C10)</f>
        <v>484056500</v>
      </c>
      <c r="D12" s="24" t="s">
        <v>15</v>
      </c>
      <c r="E12" s="24">
        <f>SUM(E9:E10)</f>
        <v>779606525.8199999</v>
      </c>
      <c r="F12" s="24">
        <f>SUM(F9:F10)</f>
        <v>676307130.8199999</v>
      </c>
      <c r="G12" s="25" t="s">
        <v>15</v>
      </c>
      <c r="H12" s="24">
        <f>SUM(H9:H10)</f>
        <v>856280791.4399999</v>
      </c>
      <c r="I12" s="24">
        <f>SUM(I9:I10)</f>
        <v>793263275.8199999</v>
      </c>
      <c r="J12" s="24" t="s">
        <v>15</v>
      </c>
    </row>
    <row r="18" spans="3:4" ht="15.75">
      <c r="C18" s="26"/>
      <c r="D18" s="26"/>
    </row>
  </sheetData>
  <sheetProtection selectLockedCells="1" selectUnlockedCells="1"/>
  <mergeCells count="11">
    <mergeCell ref="B1:C1"/>
    <mergeCell ref="H1:J1"/>
    <mergeCell ref="H2:I2"/>
    <mergeCell ref="A5:J5"/>
    <mergeCell ref="A7:A8"/>
    <mergeCell ref="B7:C7"/>
    <mergeCell ref="D7:D8"/>
    <mergeCell ref="E7:F7"/>
    <mergeCell ref="G7:G8"/>
    <mergeCell ref="H7:I7"/>
    <mergeCell ref="J7:J8"/>
  </mergeCells>
  <printOptions/>
  <pageMargins left="0.4444444444444444" right="0.4041666666666667" top="0.75" bottom="0.75" header="0.5118055555555555" footer="0.3"/>
  <pageSetup firstPageNumber="90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2021-05-12T09:09:30Z</cp:lastPrinted>
  <dcterms:modified xsi:type="dcterms:W3CDTF">2021-05-12T09:09:36Z</dcterms:modified>
  <cp:category/>
  <cp:version/>
  <cp:contentType/>
  <cp:contentStatus/>
  <cp:revision>10</cp:revision>
</cp:coreProperties>
</file>