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8-2020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<sst xmlns="http://schemas.openxmlformats.org/spreadsheetml/2006/main" count="31" uniqueCount="29">
  <si>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</si>
  <si>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</si>
  <si>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</si>
  <si>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</si>
  <si>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</si>
  <si>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</si>
  <si>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</si>
  <si>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</si>
  <si>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</si>
  <si>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</si>
  <si>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</si>
  <si>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</si>
  <si>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</si>
  <si>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</si>
  <si>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</si>
  <si>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</si>
  <si>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</si>
  <si>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</si>
  <si>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</si>
  <si>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</si>
  <si>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Утверждено на 2018 год</t>
  </si>
  <si>
    <t>Изменения (увеличение (+), уменьшение (-))</t>
  </si>
  <si>
    <t>Сумма на 2018 год с учетом изменений</t>
  </si>
  <si>
    <t>Утверждено на 2019 год</t>
  </si>
  <si>
    <t>Сумма на 2019 год с учетом изменений</t>
  </si>
  <si>
    <t>Утверждено на 2020 год</t>
  </si>
  <si>
    <t>Сумма на 2020 год с учетом изменений</t>
  </si>
  <si>
    <t>Источники финансирования дефицита бюджета города на 2018 год и плановый период  2019 и 2020 годов</t>
  </si>
  <si>
    <t>Приложение № 6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(в редакции решений городского Собрания от 27.02.2018 №04-40, от 24.04.2018 № 01-42 и от 25.09.2018 № 02-45) от ___________  № _________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</si>
</sst>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3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" fontId="13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90" zoomScaleNormal="90" zoomScalePageLayoutView="0" workbookViewId="0" topLeftCell="C1">
      <selection activeCell="H2" sqref="H2"/>
    </sheetView>
  </sheetViews>
  <sheetFormatPr defaultColWidth="9.00390625" defaultRowHeight="12.75"/>
  <cols>
    <col min="1" max="1" width="26.25390625" style="6" customWidth="1"/>
    <col min="2" max="2" width="47.25390625" style="6" customWidth="1"/>
    <col min="3" max="3" width="16.125" style="6" customWidth="1"/>
    <col min="4" max="4" width="15.375" style="3" customWidth="1"/>
    <col min="5" max="5" width="16.25390625" style="3" customWidth="1"/>
    <col min="6" max="6" width="16.875" style="3" customWidth="1"/>
    <col min="7" max="7" width="16.375" style="3" customWidth="1"/>
    <col min="8" max="8" width="16.875" style="3" customWidth="1"/>
    <col min="9" max="9" width="16.125" style="3" customWidth="1"/>
    <col min="10" max="11" width="16.00390625" style="3" customWidth="1"/>
    <col min="12" max="16384" width="9.125" style="3" customWidth="1"/>
  </cols>
  <sheetData>
    <row r="1" spans="1:11" ht="93" customHeight="1">
      <c r="A1" s="4"/>
      <c r="B1" s="2"/>
      <c r="H1" s="31" t="s">
        <v>28</v>
      </c>
      <c r="I1" s="30"/>
      <c r="J1" s="30"/>
      <c r="K1" s="30"/>
    </row>
    <row r="2" spans="1:5" ht="11.25" customHeight="1">
      <c r="A2" s="4"/>
      <c r="B2" s="2"/>
      <c r="C2" s="9"/>
      <c r="D2" s="10"/>
      <c r="E2" s="10"/>
    </row>
    <row r="3" spans="1:11" ht="42.75" customHeight="1">
      <c r="A3" s="27" t="s">
        <v>27</v>
      </c>
      <c r="B3" s="28"/>
      <c r="C3" s="28"/>
      <c r="D3" s="29"/>
      <c r="E3" s="29"/>
      <c r="F3" s="30"/>
      <c r="G3" s="30"/>
      <c r="H3" s="30"/>
      <c r="I3" s="30"/>
      <c r="J3" s="30"/>
      <c r="K3" s="30"/>
    </row>
    <row r="4" spans="1:11" ht="11.25" customHeight="1">
      <c r="A4" s="22"/>
      <c r="B4" s="23"/>
      <c r="C4" s="23"/>
      <c r="D4" s="24"/>
      <c r="E4" s="24"/>
      <c r="F4" s="25"/>
      <c r="G4" s="25"/>
      <c r="H4" s="25"/>
      <c r="I4" s="25"/>
      <c r="J4" s="25"/>
      <c r="K4" s="25"/>
    </row>
    <row r="5" spans="2:11" ht="18.75">
      <c r="B5" s="8"/>
      <c r="C5" s="8"/>
      <c r="E5" s="8"/>
      <c r="J5" s="26"/>
      <c r="K5" s="26" t="s">
        <v>13</v>
      </c>
    </row>
    <row r="6" spans="1:11" s="5" customFormat="1" ht="54" customHeight="1">
      <c r="A6" s="11" t="s">
        <v>2</v>
      </c>
      <c r="B6" s="11" t="s">
        <v>0</v>
      </c>
      <c r="C6" s="11" t="s">
        <v>20</v>
      </c>
      <c r="D6" s="21" t="s">
        <v>21</v>
      </c>
      <c r="E6" s="21" t="s">
        <v>22</v>
      </c>
      <c r="F6" s="11" t="s">
        <v>23</v>
      </c>
      <c r="G6" s="21" t="s">
        <v>21</v>
      </c>
      <c r="H6" s="21" t="s">
        <v>24</v>
      </c>
      <c r="I6" s="11" t="s">
        <v>25</v>
      </c>
      <c r="J6" s="21" t="s">
        <v>21</v>
      </c>
      <c r="K6" s="21" t="s">
        <v>26</v>
      </c>
    </row>
    <row r="7" spans="1:11" ht="47.25">
      <c r="A7" s="12" t="s">
        <v>3</v>
      </c>
      <c r="B7" s="13" t="s">
        <v>4</v>
      </c>
      <c r="C7" s="14">
        <v>505717174.59</v>
      </c>
      <c r="D7" s="14">
        <v>-69531967.67</v>
      </c>
      <c r="E7" s="14">
        <f aca="true" t="shared" si="0" ref="E7:E13">SUM(C7:D7)</f>
        <v>436185206.91999996</v>
      </c>
      <c r="F7" s="14">
        <v>690466174.59</v>
      </c>
      <c r="G7" s="14">
        <v>-69531967.67</v>
      </c>
      <c r="H7" s="14">
        <f aca="true" t="shared" si="1" ref="H7:H13">SUM(F7:G7)</f>
        <v>620934206.9200001</v>
      </c>
      <c r="I7" s="14">
        <v>776981174.59</v>
      </c>
      <c r="J7" s="14">
        <v>-69531967.67</v>
      </c>
      <c r="K7" s="14">
        <f aca="true" t="shared" si="2" ref="K7:K13">SUM(I7:J7)</f>
        <v>707449206.9200001</v>
      </c>
    </row>
    <row r="8" spans="1:11" ht="47.25">
      <c r="A8" s="12" t="s">
        <v>5</v>
      </c>
      <c r="B8" s="13" t="s">
        <v>6</v>
      </c>
      <c r="C8" s="14">
        <v>200000000</v>
      </c>
      <c r="D8" s="14"/>
      <c r="E8" s="14">
        <f t="shared" si="0"/>
        <v>200000000</v>
      </c>
      <c r="F8" s="14">
        <v>505717174.59</v>
      </c>
      <c r="G8" s="14">
        <v>-69531967.67</v>
      </c>
      <c r="H8" s="14">
        <f t="shared" si="1"/>
        <v>436185206.91999996</v>
      </c>
      <c r="I8" s="14">
        <v>690466174.59</v>
      </c>
      <c r="J8" s="14">
        <v>-69531967.67</v>
      </c>
      <c r="K8" s="14">
        <f t="shared" si="2"/>
        <v>620934206.9200001</v>
      </c>
    </row>
    <row r="9" spans="1:11" ht="63">
      <c r="A9" s="12" t="s">
        <v>9</v>
      </c>
      <c r="B9" s="13" t="s">
        <v>11</v>
      </c>
      <c r="C9" s="14">
        <f>SUM(C10)</f>
        <v>156706000</v>
      </c>
      <c r="D9" s="14">
        <f>SUM(D10)</f>
        <v>0</v>
      </c>
      <c r="E9" s="14">
        <f t="shared" si="0"/>
        <v>156706000</v>
      </c>
      <c r="F9" s="14">
        <f>SUM(F10)</f>
        <v>158665000</v>
      </c>
      <c r="G9" s="14">
        <f>SUM(G10)</f>
        <v>0</v>
      </c>
      <c r="H9" s="14">
        <f t="shared" si="1"/>
        <v>158665000</v>
      </c>
      <c r="I9" s="14">
        <f>SUM(I10)</f>
        <v>166888000</v>
      </c>
      <c r="J9" s="14">
        <f>SUM(J10)</f>
        <v>0</v>
      </c>
      <c r="K9" s="14">
        <f t="shared" si="2"/>
        <v>166888000</v>
      </c>
    </row>
    <row r="10" spans="1:11" s="7" customFormat="1" ht="95.25">
      <c r="A10" s="15" t="s">
        <v>14</v>
      </c>
      <c r="B10" s="16" t="s">
        <v>15</v>
      </c>
      <c r="C10" s="17">
        <v>156706000</v>
      </c>
      <c r="D10" s="17"/>
      <c r="E10" s="17">
        <f t="shared" si="0"/>
        <v>156706000</v>
      </c>
      <c r="F10" s="17">
        <v>158665000</v>
      </c>
      <c r="G10" s="17"/>
      <c r="H10" s="17">
        <f t="shared" si="1"/>
        <v>158665000</v>
      </c>
      <c r="I10" s="17">
        <v>166888000</v>
      </c>
      <c r="J10" s="17"/>
      <c r="K10" s="17">
        <f t="shared" si="2"/>
        <v>166888000</v>
      </c>
    </row>
    <row r="11" spans="1:11" ht="63">
      <c r="A11" s="12" t="s">
        <v>10</v>
      </c>
      <c r="B11" s="13" t="s">
        <v>12</v>
      </c>
      <c r="C11" s="14">
        <f>SUM(C12:C13)</f>
        <v>339648708.3</v>
      </c>
      <c r="D11" s="14">
        <f>SUM(D12,D13)</f>
        <v>0</v>
      </c>
      <c r="E11" s="14">
        <f t="shared" si="0"/>
        <v>339648708.3</v>
      </c>
      <c r="F11" s="14">
        <f>SUM(F12:F13)</f>
        <v>158665000</v>
      </c>
      <c r="G11" s="14">
        <f>SUM(G12,G13)</f>
        <v>0</v>
      </c>
      <c r="H11" s="14">
        <f t="shared" si="1"/>
        <v>158665000</v>
      </c>
      <c r="I11" s="14">
        <f>SUM(I12:I13)</f>
        <v>166888000</v>
      </c>
      <c r="J11" s="14">
        <f>SUM(J12,J13)</f>
        <v>0</v>
      </c>
      <c r="K11" s="14">
        <f t="shared" si="2"/>
        <v>166888000</v>
      </c>
    </row>
    <row r="12" spans="1:11" s="7" customFormat="1" ht="95.25">
      <c r="A12" s="15" t="s">
        <v>16</v>
      </c>
      <c r="B12" s="16" t="s">
        <v>19</v>
      </c>
      <c r="C12" s="17">
        <v>182942708.3</v>
      </c>
      <c r="D12" s="17"/>
      <c r="E12" s="17">
        <f t="shared" si="0"/>
        <v>182942708.3</v>
      </c>
      <c r="F12" s="17"/>
      <c r="G12" s="17"/>
      <c r="H12" s="17">
        <f t="shared" si="1"/>
        <v>0</v>
      </c>
      <c r="I12" s="17"/>
      <c r="J12" s="17"/>
      <c r="K12" s="17">
        <f t="shared" si="2"/>
        <v>0</v>
      </c>
    </row>
    <row r="13" spans="1:11" s="7" customFormat="1" ht="95.25">
      <c r="A13" s="15" t="s">
        <v>17</v>
      </c>
      <c r="B13" s="16" t="s">
        <v>18</v>
      </c>
      <c r="C13" s="17">
        <v>156706000</v>
      </c>
      <c r="D13" s="17"/>
      <c r="E13" s="17">
        <f t="shared" si="0"/>
        <v>156706000</v>
      </c>
      <c r="F13" s="17">
        <v>158665000</v>
      </c>
      <c r="G13" s="17"/>
      <c r="H13" s="17">
        <f t="shared" si="1"/>
        <v>158665000</v>
      </c>
      <c r="I13" s="17">
        <v>166888000</v>
      </c>
      <c r="J13" s="17"/>
      <c r="K13" s="17">
        <f t="shared" si="2"/>
        <v>166888000</v>
      </c>
    </row>
    <row r="14" spans="1:11" ht="31.5">
      <c r="A14" s="12" t="s">
        <v>1</v>
      </c>
      <c r="B14" s="13" t="s">
        <v>7</v>
      </c>
      <c r="C14" s="14">
        <v>12547120.89</v>
      </c>
      <c r="D14" s="14"/>
      <c r="E14" s="14">
        <f>SUM(C14:D14)</f>
        <v>12547120.89</v>
      </c>
      <c r="F14" s="14">
        <v>15000000</v>
      </c>
      <c r="G14" s="14"/>
      <c r="H14" s="14">
        <f>SUM(F14:G14)</f>
        <v>15000000</v>
      </c>
      <c r="I14" s="14">
        <v>15000000</v>
      </c>
      <c r="J14" s="14"/>
      <c r="K14" s="14">
        <f>SUM(I14:J14)</f>
        <v>15000000</v>
      </c>
    </row>
    <row r="15" spans="1:11" ht="18">
      <c r="A15" s="18"/>
      <c r="B15" s="19" t="s">
        <v>8</v>
      </c>
      <c r="C15" s="20">
        <f>C7-C8+C9-C11+C14</f>
        <v>135321587.17999995</v>
      </c>
      <c r="D15" s="20">
        <f>D7-D8+D9-D11+D14</f>
        <v>-69531967.67</v>
      </c>
      <c r="E15" s="20">
        <f>SUM(C15:D15)</f>
        <v>65789619.509999946</v>
      </c>
      <c r="F15" s="20">
        <f>F7-F8+F9-F11+F14</f>
        <v>199749000.00000006</v>
      </c>
      <c r="G15" s="20">
        <f>G7-G8+G9-G11+G14</f>
        <v>0</v>
      </c>
      <c r="H15" s="20">
        <f>SUM(F15:G15)</f>
        <v>199749000.00000006</v>
      </c>
      <c r="I15" s="20">
        <f>I7-I8+I9-I11+I14</f>
        <v>101515000</v>
      </c>
      <c r="J15" s="20">
        <f>J7-J8+J9-J11+J14</f>
        <v>0</v>
      </c>
      <c r="K15" s="20">
        <f>SUM(I15:J15)</f>
        <v>101515000</v>
      </c>
    </row>
    <row r="16" spans="1:2" ht="18.75">
      <c r="A16" s="1"/>
      <c r="B16" s="1"/>
    </row>
    <row r="17" spans="1:2" ht="18.75">
      <c r="A17" s="1"/>
      <c r="B17" s="1"/>
    </row>
  </sheetData>
  <sheetProtection/>
  <mergeCells count="2">
    <mergeCell ref="A3:K3"/>
    <mergeCell ref="H1:K1"/>
  </mergeCells>
  <printOptions/>
  <pageMargins left="0.38" right="0.17" top="0.53" bottom="0.47" header="0.36" footer="0.31"/>
  <pageSetup firstPageNumber="78" useFirstPageNumber="1" fitToHeight="1" fitToWidth="1"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2018-12-19T06:36:38Z</cp:lastPrinted>
  <dcterms:created xsi:type="dcterms:W3CDTF">2006-08-18T07:37:11Z</dcterms:created>
  <dcterms:modified xsi:type="dcterms:W3CDTF">2018-12-19T08:29:44Z</dcterms:modified>
  <cp:category/>
  <cp:version/>
  <cp:contentType/>
  <cp:contentStatus/>
</cp:coreProperties>
</file>