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2012'!$4:$5</definedName>
    <definedName name="_xlnm.Print_Area" localSheetId="0">'Расходы 2012'!$A$1:$D$51</definedName>
  </definedNames>
  <calcPr fullCalcOnLoad="1"/>
</workbook>
</file>

<file path=xl/sharedStrings.xml><?xml version="1.0" encoding="utf-8"?>
<sst xmlns="http://schemas.openxmlformats.org/spreadsheetml/2006/main" count="98" uniqueCount="98">
  <si>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</si>
  <si>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</si>
  <si>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</si>
  <si>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</si>
  <si>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</si>
  <si>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</si>
  <si>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</si>
  <si>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</si>
  <si>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</si>
  <si>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</si>
  <si>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</si>
  <si>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</si>
  <si>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</si>
  <si>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</si>
  <si>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</si>
  <si>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</si>
  <si>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</si>
  <si>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</si>
  <si>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</si>
  <si>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</si>
  <si>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</si>
  <si>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</si>
  <si>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</si>
  <si>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</si>
  <si>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</si>
  <si>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</si>
  <si>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</si>
  <si>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</si>
  <si>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</si>
  <si>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</si>
  <si>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</si>
  <si>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</si>
  <si>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</si>
  <si>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</si>
  <si>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</si>
  <si>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</si>
  <si>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</si>
  <si>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</si>
  <si>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</si>
  <si>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</si>
  <si>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</si>
  <si>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</si>
  <si>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</si>
  <si>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</si>
  <si>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</si>
  <si>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</si>
  <si>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</si>
  <si>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</si>
  <si>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</si>
  <si>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</si>
  <si>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</si>
  <si>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</si>
  <si>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</si>
  <si>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</si>
  <si>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</si>
  <si>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</si>
  <si>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</si>
  <si>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</si>
  <si>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</si>
  <si>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</si>
  <si>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</si>
  <si>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</si>
  <si>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</si>
  <si>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</si>
  <si>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</si>
  <si>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</si>
  <si>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</si>
  <si>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</si>
  <si>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</si>
  <si>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</si>
  <si>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</si>
  <si>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</si>
  <si>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</si>
  <si>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</si>
  <si>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</si>
  <si>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</si>
  <si>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</si>
  <si>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</si>
  <si>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</si>
  <si>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</si>
  <si>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</si>
  <si>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</si>
  <si>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</si>
  <si>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</si>
  <si>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</si>
  <si>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</si>
  <si>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</si>
  <si>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0304</t>
  </si>
  <si>
    <t>Органы юстиции</t>
  </si>
  <si>
    <t>Уточненный план  на 2016 год</t>
  </si>
  <si>
    <t>Исполнено за 1 квартал 2016 года</t>
  </si>
  <si>
    <t>Исполнение расходов бюджета города за 1 квартал 2016 года по разделам, подразделам классификации расходов бюджетов</t>
  </si>
  <si>
    <t>0105</t>
  </si>
  <si>
    <t>Судебная система</t>
  </si>
  <si>
    <t>1002</t>
  </si>
  <si>
    <t>Обслуживание государственного внутреннего и муниципального долга</t>
  </si>
  <si>
    <t>Социальное обслуживание населения</t>
  </si>
  <si>
    <t>Приложение №3 к Постановлению Администрации города Обнинска "Об утверждении отчета об исполнении бюджета города Обнинска за 1 квартал 2016 года" от 20.04.2016 № 569-п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</si>
</sst>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0">
      <alignment/>
      <protection/>
    </xf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23" borderId="11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3" fillId="23" borderId="11" xfId="0" applyNumberFormat="1" applyFont="1" applyFill="1" applyBorder="1" applyAlignment="1">
      <alignment horizontal="center" vertical="top" shrinkToFit="1"/>
    </xf>
    <xf numFmtId="4" fontId="16" fillId="0" borderId="11" xfId="53" applyNumberFormat="1" applyFont="1" applyFill="1" applyBorder="1" applyAlignment="1">
      <alignment horizontal="right" vertical="top" shrinkToFit="1"/>
      <protection/>
    </xf>
    <xf numFmtId="4" fontId="17" fillId="0" borderId="11" xfId="53" applyNumberFormat="1" applyFont="1" applyFill="1" applyBorder="1" applyAlignment="1">
      <alignment horizontal="right" vertical="top" shrinkToFi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17.875" style="5" customWidth="1"/>
    <col min="4" max="4" width="17.875" style="22" customWidth="1"/>
    <col min="5" max="5" width="12.625" style="0" bestFit="1" customWidth="1"/>
  </cols>
  <sheetData>
    <row r="1" spans="1:8" ht="63" customHeight="1">
      <c r="A1" s="14"/>
      <c r="B1" s="28"/>
      <c r="C1" s="34" t="s">
        <v>97</v>
      </c>
      <c r="D1" s="34"/>
      <c r="E1" s="29"/>
      <c r="F1" s="30"/>
      <c r="G1" s="30"/>
      <c r="H1" s="30"/>
    </row>
    <row r="2" spans="1:2" ht="9.75" customHeight="1">
      <c r="A2" s="14"/>
      <c r="B2" s="2"/>
    </row>
    <row r="3" spans="1:4" ht="39" customHeight="1">
      <c r="A3" s="31" t="s">
        <v>91</v>
      </c>
      <c r="B3" s="31"/>
      <c r="C3" s="32"/>
      <c r="D3" s="33"/>
    </row>
    <row r="4" spans="1:4" ht="20.25" customHeight="1">
      <c r="A4" s="3"/>
      <c r="B4" s="4"/>
      <c r="D4" s="13" t="s">
        <v>9</v>
      </c>
    </row>
    <row r="5" spans="1:4" ht="61.5" customHeight="1">
      <c r="A5" s="10" t="s">
        <v>0</v>
      </c>
      <c r="B5" s="21" t="s">
        <v>6</v>
      </c>
      <c r="C5" s="11" t="s">
        <v>89</v>
      </c>
      <c r="D5" s="11" t="s">
        <v>90</v>
      </c>
    </row>
    <row r="6" spans="1:4" s="6" customFormat="1" ht="18.75" customHeight="1">
      <c r="A6" s="15" t="s">
        <v>10</v>
      </c>
      <c r="B6" s="23" t="s">
        <v>5</v>
      </c>
      <c r="C6" s="25">
        <f>SUM(C7:C12)</f>
        <v>298850414</v>
      </c>
      <c r="D6" s="25">
        <f>SUM(D7:D12)</f>
        <v>61073575.9</v>
      </c>
    </row>
    <row r="7" spans="1:4" s="7" customFormat="1" ht="57.75" customHeight="1">
      <c r="A7" s="18" t="s">
        <v>62</v>
      </c>
      <c r="B7" s="17" t="s">
        <v>37</v>
      </c>
      <c r="C7" s="24">
        <v>24050000</v>
      </c>
      <c r="D7" s="24">
        <v>5119393.15</v>
      </c>
    </row>
    <row r="8" spans="1:4" s="12" customFormat="1" ht="66" customHeight="1">
      <c r="A8" s="18" t="s">
        <v>80</v>
      </c>
      <c r="B8" s="17" t="s">
        <v>67</v>
      </c>
      <c r="C8" s="24">
        <v>138086114</v>
      </c>
      <c r="D8" s="24">
        <v>29287996.43</v>
      </c>
    </row>
    <row r="9" spans="1:4" s="12" customFormat="1" ht="18" customHeight="1">
      <c r="A9" s="18" t="s">
        <v>93</v>
      </c>
      <c r="B9" s="17" t="s">
        <v>92</v>
      </c>
      <c r="C9" s="24">
        <v>65300</v>
      </c>
      <c r="D9" s="24">
        <v>0</v>
      </c>
    </row>
    <row r="10" spans="1:4" s="7" customFormat="1" ht="51" customHeight="1">
      <c r="A10" s="18" t="s">
        <v>57</v>
      </c>
      <c r="B10" s="17" t="s">
        <v>68</v>
      </c>
      <c r="C10" s="24">
        <v>33469000</v>
      </c>
      <c r="D10" s="24">
        <v>7015929.53</v>
      </c>
    </row>
    <row r="11" spans="1:4" s="7" customFormat="1" ht="20.25" customHeight="1">
      <c r="A11" s="18" t="s">
        <v>58</v>
      </c>
      <c r="B11" s="17" t="s">
        <v>38</v>
      </c>
      <c r="C11" s="24">
        <v>10000000</v>
      </c>
      <c r="D11" s="24">
        <v>0</v>
      </c>
    </row>
    <row r="12" spans="1:4" s="7" customFormat="1" ht="19.5" customHeight="1">
      <c r="A12" s="18" t="s">
        <v>11</v>
      </c>
      <c r="B12" s="17" t="s">
        <v>63</v>
      </c>
      <c r="C12" s="24">
        <v>93180000</v>
      </c>
      <c r="D12" s="24">
        <v>19650256.79</v>
      </c>
    </row>
    <row r="13" spans="1:4" s="19" customFormat="1" ht="35.25" customHeight="1">
      <c r="A13" s="15" t="s">
        <v>35</v>
      </c>
      <c r="B13" s="23" t="s">
        <v>34</v>
      </c>
      <c r="C13" s="25">
        <f>SUM(C14:C16)</f>
        <v>29152493</v>
      </c>
      <c r="D13" s="25">
        <f>SUM(D14:D16)</f>
        <v>4671279.09</v>
      </c>
    </row>
    <row r="14" spans="1:4" s="19" customFormat="1" ht="21.75" customHeight="1">
      <c r="A14" s="18" t="s">
        <v>88</v>
      </c>
      <c r="B14" s="17" t="s">
        <v>87</v>
      </c>
      <c r="C14" s="24">
        <v>4044493</v>
      </c>
      <c r="D14" s="24">
        <v>975403.7</v>
      </c>
    </row>
    <row r="15" spans="1:4" s="19" customFormat="1" ht="49.5" customHeight="1">
      <c r="A15" s="18" t="s">
        <v>43</v>
      </c>
      <c r="B15" s="17" t="s">
        <v>36</v>
      </c>
      <c r="C15" s="24">
        <v>23958000</v>
      </c>
      <c r="D15" s="24">
        <v>3429492.92</v>
      </c>
    </row>
    <row r="16" spans="1:4" s="20" customFormat="1" ht="18" customHeight="1">
      <c r="A16" s="18" t="s">
        <v>44</v>
      </c>
      <c r="B16" s="17" t="s">
        <v>45</v>
      </c>
      <c r="C16" s="24">
        <v>1150000</v>
      </c>
      <c r="D16" s="24">
        <v>266382.47</v>
      </c>
    </row>
    <row r="17" spans="1:4" s="7" customFormat="1" ht="18" customHeight="1">
      <c r="A17" s="15" t="s">
        <v>48</v>
      </c>
      <c r="B17" s="23" t="s">
        <v>1</v>
      </c>
      <c r="C17" s="25">
        <f>SUM(C18:C20)</f>
        <v>355455270</v>
      </c>
      <c r="D17" s="25">
        <f>SUM(D18:D20)</f>
        <v>56252238.32</v>
      </c>
    </row>
    <row r="18" spans="1:4" s="7" customFormat="1" ht="18" customHeight="1">
      <c r="A18" s="18" t="s">
        <v>56</v>
      </c>
      <c r="B18" s="17" t="s">
        <v>31</v>
      </c>
      <c r="C18" s="24">
        <v>59000000</v>
      </c>
      <c r="D18" s="24">
        <v>9833334</v>
      </c>
    </row>
    <row r="19" spans="1:4" s="7" customFormat="1" ht="18" customHeight="1">
      <c r="A19" s="18" t="s">
        <v>83</v>
      </c>
      <c r="B19" s="17" t="s">
        <v>84</v>
      </c>
      <c r="C19" s="24">
        <v>284955000</v>
      </c>
      <c r="D19" s="24">
        <v>46320600.22</v>
      </c>
    </row>
    <row r="20" spans="1:4" s="9" customFormat="1" ht="18" customHeight="1">
      <c r="A20" s="18" t="s">
        <v>49</v>
      </c>
      <c r="B20" s="17" t="s">
        <v>7</v>
      </c>
      <c r="C20" s="24">
        <v>11500270</v>
      </c>
      <c r="D20" s="24">
        <v>98304.1</v>
      </c>
    </row>
    <row r="21" spans="1:4" s="9" customFormat="1" ht="18" customHeight="1">
      <c r="A21" s="15" t="s">
        <v>12</v>
      </c>
      <c r="B21" s="23" t="s">
        <v>2</v>
      </c>
      <c r="C21" s="25">
        <f>SUM(C22:C25)</f>
        <v>450755423</v>
      </c>
      <c r="D21" s="25">
        <f>SUM(D22:D25)</f>
        <v>69207888.91</v>
      </c>
    </row>
    <row r="22" spans="1:4" s="6" customFormat="1" ht="18" customHeight="1">
      <c r="A22" s="18" t="s">
        <v>54</v>
      </c>
      <c r="B22" s="17" t="s">
        <v>33</v>
      </c>
      <c r="C22" s="24">
        <v>126200000</v>
      </c>
      <c r="D22" s="24">
        <v>17023875.21</v>
      </c>
    </row>
    <row r="23" spans="1:4" s="7" customFormat="1" ht="18" customHeight="1">
      <c r="A23" s="18" t="s">
        <v>42</v>
      </c>
      <c r="B23" s="17" t="s">
        <v>3</v>
      </c>
      <c r="C23" s="24">
        <v>121004120</v>
      </c>
      <c r="D23" s="24">
        <v>16798780</v>
      </c>
    </row>
    <row r="24" spans="1:4" s="7" customFormat="1" ht="18" customHeight="1">
      <c r="A24" s="18" t="s">
        <v>13</v>
      </c>
      <c r="B24" s="17" t="s">
        <v>8</v>
      </c>
      <c r="C24" s="24">
        <v>156614303</v>
      </c>
      <c r="D24" s="24">
        <v>32385233.7</v>
      </c>
    </row>
    <row r="25" spans="1:4" s="7" customFormat="1" ht="35.25" customHeight="1">
      <c r="A25" s="18" t="s">
        <v>85</v>
      </c>
      <c r="B25" s="17" t="s">
        <v>86</v>
      </c>
      <c r="C25" s="24">
        <v>46937000</v>
      </c>
      <c r="D25" s="24">
        <v>3000000</v>
      </c>
    </row>
    <row r="26" spans="1:4" s="7" customFormat="1" ht="18" customHeight="1">
      <c r="A26" s="15" t="s">
        <v>47</v>
      </c>
      <c r="B26" s="23" t="s">
        <v>32</v>
      </c>
      <c r="C26" s="25">
        <f>C27</f>
        <v>850000</v>
      </c>
      <c r="D26" s="25">
        <f>D27</f>
        <v>0</v>
      </c>
    </row>
    <row r="27" spans="1:4" s="7" customFormat="1" ht="18" customHeight="1">
      <c r="A27" s="18" t="s">
        <v>55</v>
      </c>
      <c r="B27" s="17" t="s">
        <v>66</v>
      </c>
      <c r="C27" s="24">
        <v>850000</v>
      </c>
      <c r="D27" s="24">
        <v>0</v>
      </c>
    </row>
    <row r="28" spans="1:4" s="7" customFormat="1" ht="18" customHeight="1">
      <c r="A28" s="15" t="s">
        <v>22</v>
      </c>
      <c r="B28" s="23" t="s">
        <v>16</v>
      </c>
      <c r="C28" s="25">
        <f>SUM(C29:C32)</f>
        <v>1516649835</v>
      </c>
      <c r="D28" s="25">
        <f>SUM(D29:D32)</f>
        <v>348863527.64000005</v>
      </c>
    </row>
    <row r="29" spans="1:4" s="7" customFormat="1" ht="18" customHeight="1">
      <c r="A29" s="18" t="s">
        <v>29</v>
      </c>
      <c r="B29" s="17" t="s">
        <v>26</v>
      </c>
      <c r="C29" s="24">
        <v>487140141</v>
      </c>
      <c r="D29" s="24">
        <v>112947828.18</v>
      </c>
    </row>
    <row r="30" spans="1:4" s="7" customFormat="1" ht="18" customHeight="1">
      <c r="A30" s="18" t="s">
        <v>51</v>
      </c>
      <c r="B30" s="17" t="s">
        <v>17</v>
      </c>
      <c r="C30" s="24">
        <v>956326694</v>
      </c>
      <c r="D30" s="24">
        <v>222990815.92</v>
      </c>
    </row>
    <row r="31" spans="1:4" s="7" customFormat="1" ht="18" customHeight="1">
      <c r="A31" s="18" t="s">
        <v>23</v>
      </c>
      <c r="B31" s="17" t="s">
        <v>18</v>
      </c>
      <c r="C31" s="24">
        <v>16944000</v>
      </c>
      <c r="D31" s="24">
        <v>1706960</v>
      </c>
    </row>
    <row r="32" spans="1:4" s="9" customFormat="1" ht="18" customHeight="1">
      <c r="A32" s="18" t="s">
        <v>30</v>
      </c>
      <c r="B32" s="17" t="s">
        <v>27</v>
      </c>
      <c r="C32" s="24">
        <v>56239000</v>
      </c>
      <c r="D32" s="24">
        <v>11217923.54</v>
      </c>
    </row>
    <row r="33" spans="1:4" s="7" customFormat="1" ht="18" customHeight="1">
      <c r="A33" s="15" t="s">
        <v>78</v>
      </c>
      <c r="B33" s="23" t="s">
        <v>19</v>
      </c>
      <c r="C33" s="25">
        <f>SUM(C34:C36)</f>
        <v>167681000</v>
      </c>
      <c r="D33" s="25">
        <f>SUM(D34:D36)</f>
        <v>40614917.03</v>
      </c>
    </row>
    <row r="34" spans="1:4" s="7" customFormat="1" ht="18" customHeight="1">
      <c r="A34" s="18" t="s">
        <v>46</v>
      </c>
      <c r="B34" s="17" t="s">
        <v>20</v>
      </c>
      <c r="C34" s="24">
        <v>149004000</v>
      </c>
      <c r="D34" s="24">
        <v>36832298.75</v>
      </c>
    </row>
    <row r="35" spans="1:4" s="7" customFormat="1" ht="18" customHeight="1">
      <c r="A35" s="18" t="s">
        <v>24</v>
      </c>
      <c r="B35" s="17" t="s">
        <v>21</v>
      </c>
      <c r="C35" s="24">
        <v>1500000</v>
      </c>
      <c r="D35" s="24">
        <v>400000</v>
      </c>
    </row>
    <row r="36" spans="1:4" s="7" customFormat="1" ht="18" customHeight="1">
      <c r="A36" s="18" t="s">
        <v>52</v>
      </c>
      <c r="B36" s="17" t="s">
        <v>39</v>
      </c>
      <c r="C36" s="24">
        <v>17177000</v>
      </c>
      <c r="D36" s="24">
        <v>3382618.28</v>
      </c>
    </row>
    <row r="37" spans="1:4" s="6" customFormat="1" ht="18" customHeight="1">
      <c r="A37" s="15" t="s">
        <v>14</v>
      </c>
      <c r="B37" s="23" t="s">
        <v>4</v>
      </c>
      <c r="C37" s="25">
        <f>SUM(C38:C42)</f>
        <v>686147824.8299999</v>
      </c>
      <c r="D37" s="25">
        <f>SUM(D38:D42)</f>
        <v>161438802.46</v>
      </c>
    </row>
    <row r="38" spans="1:4" s="9" customFormat="1" ht="18" customHeight="1">
      <c r="A38" s="18" t="s">
        <v>60</v>
      </c>
      <c r="B38" s="17" t="s">
        <v>74</v>
      </c>
      <c r="C38" s="24">
        <v>5600000</v>
      </c>
      <c r="D38" s="24">
        <v>1082445.54</v>
      </c>
    </row>
    <row r="39" spans="1:4" s="9" customFormat="1" ht="18" customHeight="1">
      <c r="A39" s="18" t="s">
        <v>96</v>
      </c>
      <c r="B39" s="17" t="s">
        <v>94</v>
      </c>
      <c r="C39" s="24">
        <v>56071521</v>
      </c>
      <c r="D39" s="24">
        <v>11178542.44</v>
      </c>
    </row>
    <row r="40" spans="1:4" s="7" customFormat="1" ht="18" customHeight="1">
      <c r="A40" s="18" t="s">
        <v>15</v>
      </c>
      <c r="B40" s="17" t="s">
        <v>75</v>
      </c>
      <c r="C40" s="24">
        <v>511895553.83</v>
      </c>
      <c r="D40" s="24">
        <v>119367577.47</v>
      </c>
    </row>
    <row r="41" spans="1:4" s="7" customFormat="1" ht="18" customHeight="1">
      <c r="A41" s="18" t="s">
        <v>61</v>
      </c>
      <c r="B41" s="17" t="s">
        <v>28</v>
      </c>
      <c r="C41" s="24">
        <v>66593195</v>
      </c>
      <c r="D41" s="24">
        <v>18824574.73</v>
      </c>
    </row>
    <row r="42" spans="1:4" s="7" customFormat="1" ht="18" customHeight="1">
      <c r="A42" s="18" t="s">
        <v>82</v>
      </c>
      <c r="B42" s="17" t="s">
        <v>77</v>
      </c>
      <c r="C42" s="24">
        <v>45987555</v>
      </c>
      <c r="D42" s="24">
        <v>10985662.28</v>
      </c>
    </row>
    <row r="43" spans="1:4" s="7" customFormat="1" ht="18" customHeight="1">
      <c r="A43" s="15" t="s">
        <v>25</v>
      </c>
      <c r="B43" s="23" t="s">
        <v>64</v>
      </c>
      <c r="C43" s="25">
        <f>SUM(C44:C45)</f>
        <v>32500000</v>
      </c>
      <c r="D43" s="25">
        <f>SUM(D44:D45)</f>
        <v>7351267.16</v>
      </c>
    </row>
    <row r="44" spans="1:4" s="7" customFormat="1" ht="18" customHeight="1">
      <c r="A44" s="18" t="s">
        <v>79</v>
      </c>
      <c r="B44" s="17" t="s">
        <v>76</v>
      </c>
      <c r="C44" s="24">
        <v>11500000</v>
      </c>
      <c r="D44" s="24">
        <v>2101267.16</v>
      </c>
    </row>
    <row r="45" spans="1:4" s="7" customFormat="1" ht="35.25" customHeight="1">
      <c r="A45" s="18" t="s">
        <v>53</v>
      </c>
      <c r="B45" s="17" t="s">
        <v>65</v>
      </c>
      <c r="C45" s="24">
        <v>21000000</v>
      </c>
      <c r="D45" s="24">
        <v>5250000</v>
      </c>
    </row>
    <row r="46" spans="1:4" s="6" customFormat="1" ht="18" customHeight="1">
      <c r="A46" s="15" t="s">
        <v>59</v>
      </c>
      <c r="B46" s="23" t="s">
        <v>69</v>
      </c>
      <c r="C46" s="25">
        <f>SUM(C47:C48)</f>
        <v>3450000</v>
      </c>
      <c r="D46" s="25">
        <f>SUM(D47:D48)</f>
        <v>253787.48</v>
      </c>
    </row>
    <row r="47" spans="1:4" s="7" customFormat="1" ht="18" customHeight="1">
      <c r="A47" s="18" t="s">
        <v>41</v>
      </c>
      <c r="B47" s="17" t="s">
        <v>70</v>
      </c>
      <c r="C47" s="24">
        <v>1550000</v>
      </c>
      <c r="D47" s="24">
        <v>0</v>
      </c>
    </row>
    <row r="48" spans="1:4" s="9" customFormat="1" ht="18" customHeight="1">
      <c r="A48" s="18" t="s">
        <v>50</v>
      </c>
      <c r="B48" s="17" t="s">
        <v>71</v>
      </c>
      <c r="C48" s="24">
        <v>1900000</v>
      </c>
      <c r="D48" s="24">
        <v>253787.48</v>
      </c>
    </row>
    <row r="49" spans="1:5" s="7" customFormat="1" ht="36.75" customHeight="1">
      <c r="A49" s="15" t="s">
        <v>81</v>
      </c>
      <c r="B49" s="23" t="s">
        <v>72</v>
      </c>
      <c r="C49" s="25">
        <f>C50</f>
        <v>17430000</v>
      </c>
      <c r="D49" s="25">
        <f>D50</f>
        <v>4723749.36</v>
      </c>
      <c r="E49" s="16"/>
    </row>
    <row r="50" spans="1:4" s="9" customFormat="1" ht="35.25" customHeight="1">
      <c r="A50" s="18" t="s">
        <v>95</v>
      </c>
      <c r="B50" s="17" t="s">
        <v>73</v>
      </c>
      <c r="C50" s="24">
        <v>17430000</v>
      </c>
      <c r="D50" s="24">
        <v>4723749.36</v>
      </c>
    </row>
    <row r="51" spans="1:4" s="20" customFormat="1" ht="21" customHeight="1">
      <c r="A51" s="26" t="s">
        <v>40</v>
      </c>
      <c r="B51" s="27"/>
      <c r="C51" s="25">
        <f>SUM(C6,C13,C17,C21,C26,C28,C33,C37,C43,C46,C49)</f>
        <v>3558922259.83</v>
      </c>
      <c r="D51" s="25">
        <f>SUM(D6,D13,D17,D21,D26,D28,D33,D37,D43,D46,D49)</f>
        <v>754451033.35</v>
      </c>
    </row>
  </sheetData>
  <sheetProtection/>
  <mergeCells count="3">
    <mergeCell ref="E1:H1"/>
    <mergeCell ref="A3:D3"/>
    <mergeCell ref="C1:D1"/>
  </mergeCells>
  <printOptions/>
  <pageMargins left="0.96" right="0.31496062992125984" top="0.58" bottom="0.65" header="0.17" footer="0.1968503937007874"/>
  <pageSetup firstPageNumber="15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2016-04-14T06:36:09Z</cp:lastPrinted>
  <dcterms:created xsi:type="dcterms:W3CDTF">2006-08-18T07:37:11Z</dcterms:created>
  <dcterms:modified xsi:type="dcterms:W3CDTF">2016-04-20T08:14:40Z</dcterms:modified>
  <cp:category/>
  <cp:version/>
  <cp:contentType/>
  <cp:contentStatus/>
</cp:coreProperties>
</file>